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o\Desktop\AP Docs &amp; Forms\Conf Forms &amp; Petty Cash\2022\"/>
    </mc:Choice>
  </mc:AlternateContent>
  <bookViews>
    <workbookView xWindow="0" yWindow="0" windowWidth="38400" windowHeight="17400"/>
  </bookViews>
  <sheets>
    <sheet name="Mileage" sheetId="1" r:id="rId1"/>
    <sheet name="Mileage Chart Ref." sheetId="2" r:id="rId2"/>
  </sheets>
  <definedNames>
    <definedName name="_xlnm.Print_Area" localSheetId="0">Mileage!$A$1:$I$54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H32" i="1"/>
  <c r="F33" i="1"/>
  <c r="H33" i="1"/>
  <c r="F34" i="1"/>
  <c r="H34" i="1"/>
  <c r="F35" i="1"/>
  <c r="H35" i="1"/>
  <c r="F36" i="1"/>
  <c r="H36" i="1"/>
  <c r="F37" i="1"/>
  <c r="H37" i="1"/>
  <c r="F29" i="1"/>
  <c r="H29" i="1"/>
  <c r="F30" i="1"/>
  <c r="H30" i="1"/>
  <c r="F31" i="1"/>
  <c r="H31" i="1"/>
  <c r="F27" i="1"/>
  <c r="H27" i="1" s="1"/>
  <c r="F28" i="1"/>
  <c r="H28" i="1" s="1"/>
  <c r="E41" i="1" l="1"/>
  <c r="F41" i="1" s="1"/>
  <c r="F40" i="1"/>
  <c r="H40" i="1" s="1"/>
  <c r="F39" i="1"/>
  <c r="H39" i="1" s="1"/>
  <c r="F38" i="1"/>
  <c r="H38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H41" i="1" l="1"/>
  <c r="D47" i="1" s="1"/>
</calcChain>
</file>

<file path=xl/sharedStrings.xml><?xml version="1.0" encoding="utf-8"?>
<sst xmlns="http://schemas.openxmlformats.org/spreadsheetml/2006/main" count="48" uniqueCount="43">
  <si>
    <t>SEQUOIA UNION HIGH SCHOOL DISTRICT</t>
  </si>
  <si>
    <t>*Enter values only in cells in white</t>
  </si>
  <si>
    <t>DATE:</t>
  </si>
  <si>
    <t>(1)</t>
  </si>
  <si>
    <t>(2)</t>
  </si>
  <si>
    <t>(3)</t>
  </si>
  <si>
    <t>(4)</t>
  </si>
  <si>
    <t>(5)</t>
  </si>
  <si>
    <t>(6)</t>
  </si>
  <si>
    <t>(7)</t>
  </si>
  <si>
    <t>(8)</t>
  </si>
  <si>
    <t>Date</t>
  </si>
  <si>
    <t>To</t>
  </si>
  <si>
    <t>From</t>
  </si>
  <si>
    <t>Purpose/Conference</t>
  </si>
  <si>
    <t>No. of Miles</t>
  </si>
  <si>
    <t>Rate*</t>
  </si>
  <si>
    <t>TOLL</t>
  </si>
  <si>
    <t>TOTAL:</t>
  </si>
  <si>
    <t>*Note: Employees receiving car allowances CANNOT claim mileage reimbursements</t>
  </si>
  <si>
    <t>*Toll &amp; Parking receipts must be provided</t>
  </si>
  <si>
    <t>Account Code</t>
  </si>
  <si>
    <t>Requestor:</t>
  </si>
  <si>
    <t>(Signature)</t>
  </si>
  <si>
    <t>(Date)</t>
  </si>
  <si>
    <t>SUHSD MILEAGE CHART</t>
  </si>
  <si>
    <r>
      <rPr>
        <b/>
        <sz val="12"/>
        <rFont val="Arial"/>
        <family val="2"/>
      </rPr>
      <t>(900)</t>
    </r>
    <r>
      <rPr>
        <sz val="12"/>
        <rFont val="Arial"/>
        <family val="2"/>
      </rPr>
      <t xml:space="preserve"> DISTRICT</t>
    </r>
  </si>
  <si>
    <r>
      <rPr>
        <b/>
        <sz val="12"/>
        <rFont val="Arial"/>
        <family val="2"/>
      </rPr>
      <t>(100)</t>
    </r>
    <r>
      <rPr>
        <sz val="12"/>
        <rFont val="Arial"/>
        <family val="2"/>
      </rPr>
      <t xml:space="preserve"> SEQUOIA</t>
    </r>
  </si>
  <si>
    <r>
      <rPr>
        <b/>
        <sz val="12"/>
        <rFont val="Arial"/>
        <family val="2"/>
      </rPr>
      <t>(200)</t>
    </r>
    <r>
      <rPr>
        <sz val="12"/>
        <rFont val="Arial"/>
        <family val="2"/>
      </rPr>
      <t xml:space="preserve"> MENLO ATHERTON</t>
    </r>
  </si>
  <si>
    <r>
      <rPr>
        <b/>
        <sz val="12"/>
        <rFont val="Arial"/>
        <family val="2"/>
      </rPr>
      <t>(300)</t>
    </r>
    <r>
      <rPr>
        <sz val="12"/>
        <rFont val="Arial"/>
        <family val="2"/>
      </rPr>
      <t xml:space="preserve"> CARLMONT</t>
    </r>
  </si>
  <si>
    <r>
      <rPr>
        <b/>
        <sz val="12"/>
        <rFont val="Arial"/>
        <family val="2"/>
      </rPr>
      <t>(400)</t>
    </r>
    <r>
      <rPr>
        <sz val="12"/>
        <rFont val="Arial"/>
        <family val="2"/>
      </rPr>
      <t xml:space="preserve"> WOODSIDE</t>
    </r>
  </si>
  <si>
    <r>
      <rPr>
        <b/>
        <sz val="12"/>
        <rFont val="Arial"/>
        <family val="2"/>
      </rPr>
      <t>(500)</t>
    </r>
    <r>
      <rPr>
        <sz val="12"/>
        <rFont val="Arial"/>
        <family val="2"/>
      </rPr>
      <t xml:space="preserve"> TIDE</t>
    </r>
  </si>
  <si>
    <r>
      <rPr>
        <b/>
        <sz val="12"/>
        <rFont val="Arial"/>
        <family val="2"/>
      </rPr>
      <t>(612)</t>
    </r>
    <r>
      <rPr>
        <sz val="12"/>
        <rFont val="Arial"/>
        <family val="2"/>
      </rPr>
      <t xml:space="preserve"> EPAA</t>
    </r>
  </si>
  <si>
    <r>
      <rPr>
        <b/>
        <sz val="12"/>
        <rFont val="Arial"/>
        <family val="2"/>
      </rPr>
      <t>(700)</t>
    </r>
    <r>
      <rPr>
        <sz val="12"/>
        <rFont val="Arial"/>
        <family val="2"/>
      </rPr>
      <t xml:space="preserve"> REDWOOD</t>
    </r>
  </si>
  <si>
    <r>
      <rPr>
        <b/>
        <sz val="12"/>
        <rFont val="Arial"/>
        <family val="2"/>
      </rPr>
      <t>(800)</t>
    </r>
    <r>
      <rPr>
        <sz val="12"/>
        <rFont val="Arial"/>
        <family val="2"/>
      </rPr>
      <t xml:space="preserve"> ADULT SCHOOL</t>
    </r>
  </si>
  <si>
    <t>*Mileage is based off the average of 3 routes provided by Google Maps and rounded up to nearest half mile</t>
  </si>
  <si>
    <t>Supervisor:</t>
  </si>
  <si>
    <t>Total</t>
  </si>
  <si>
    <t>* Rate based of IRS 2022 Standard Mileage Rate</t>
  </si>
  <si>
    <t>Budget Code :</t>
  </si>
  <si>
    <t>JOB TITLE:</t>
  </si>
  <si>
    <t>FULL LEGAL NAME (LAST, FIRST):</t>
  </si>
  <si>
    <t>REQUEST FOR MILEAGE REIMBURSEMENT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</si>
</sst>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Times New Roman"/>
      <family val="1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name val="Arial"/>
      <family val="2"/>
    </font>
    <font>
      <b/>
      <sz val="1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118">
    <xf numFmtId="0" fontId="0" fillId="0" borderId="0" xfId="0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3" fillId="0" borderId="0" xfId="0" applyFont="1" applyProtection="1"/>
    <xf numFmtId="0" fontId="6" fillId="0" borderId="0" xfId="0" applyFont="1" applyBorder="1" applyAlignment="1" applyProtection="1">
      <alignment horizontal="center"/>
    </xf>
    <xf numFmtId="1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/>
    <xf numFmtId="49" fontId="7" fillId="2" borderId="3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/>
    </xf>
    <xf numFmtId="49" fontId="7" fillId="2" borderId="5" xfId="0" applyNumberFormat="1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Protection="1"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44" fontId="6" fillId="0" borderId="15" xfId="1" applyFont="1" applyBorder="1" applyProtection="1"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44" fontId="6" fillId="0" borderId="18" xfId="1" applyFont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6" fillId="0" borderId="0" xfId="0" applyFont="1" applyProtection="1"/>
    <xf numFmtId="0" fontId="5" fillId="5" borderId="20" xfId="0" applyFont="1" applyFill="1" applyBorder="1" applyAlignment="1" applyProtection="1">
      <alignment horizontal="center"/>
    </xf>
    <xf numFmtId="0" fontId="11" fillId="0" borderId="0" xfId="0" applyFont="1" applyAlignment="1" applyProtection="1"/>
    <xf numFmtId="0" fontId="11" fillId="0" borderId="23" xfId="0" applyFont="1" applyBorder="1" applyAlignment="1" applyProtection="1"/>
    <xf numFmtId="0" fontId="8" fillId="0" borderId="25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27" xfId="0" applyBorder="1" applyProtection="1"/>
    <xf numFmtId="0" fontId="6" fillId="0" borderId="25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 vertical="top"/>
    </xf>
    <xf numFmtId="0" fontId="14" fillId="0" borderId="24" xfId="0" applyFont="1" applyBorder="1" applyAlignment="1" applyProtection="1">
      <alignment horizontal="center" vertical="top"/>
    </xf>
    <xf numFmtId="0" fontId="0" fillId="0" borderId="28" xfId="0" applyBorder="1" applyProtection="1"/>
    <xf numFmtId="0" fontId="0" fillId="0" borderId="1" xfId="0" applyBorder="1" applyProtection="1"/>
    <xf numFmtId="0" fontId="0" fillId="0" borderId="29" xfId="0" applyBorder="1" applyProtection="1"/>
    <xf numFmtId="0" fontId="15" fillId="0" borderId="0" xfId="2" applyFont="1" applyProtection="1"/>
    <xf numFmtId="0" fontId="10" fillId="0" borderId="0" xfId="2" applyProtection="1"/>
    <xf numFmtId="0" fontId="10" fillId="0" borderId="30" xfId="2" applyBorder="1" applyProtection="1"/>
    <xf numFmtId="0" fontId="12" fillId="6" borderId="31" xfId="2" applyFont="1" applyFill="1" applyBorder="1" applyAlignment="1" applyProtection="1">
      <alignment horizontal="center"/>
    </xf>
    <xf numFmtId="0" fontId="12" fillId="7" borderId="32" xfId="2" applyFont="1" applyFill="1" applyBorder="1" applyAlignment="1" applyProtection="1">
      <alignment horizontal="center"/>
    </xf>
    <xf numFmtId="0" fontId="12" fillId="8" borderId="32" xfId="2" applyFont="1" applyFill="1" applyBorder="1" applyAlignment="1" applyProtection="1">
      <alignment horizontal="center"/>
    </xf>
    <xf numFmtId="0" fontId="12" fillId="2" borderId="32" xfId="2" applyFont="1" applyFill="1" applyBorder="1" applyAlignment="1" applyProtection="1">
      <alignment horizontal="center"/>
    </xf>
    <xf numFmtId="0" fontId="12" fillId="9" borderId="32" xfId="2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10" borderId="32" xfId="2" applyFont="1" applyFill="1" applyBorder="1" applyAlignment="1" applyProtection="1">
      <alignment horizontal="center"/>
    </xf>
    <xf numFmtId="0" fontId="12" fillId="11" borderId="32" xfId="2" applyFont="1" applyFill="1" applyBorder="1" applyAlignment="1" applyProtection="1">
      <alignment horizontal="center"/>
    </xf>
    <xf numFmtId="0" fontId="12" fillId="12" borderId="33" xfId="2" applyFont="1" applyFill="1" applyBorder="1" applyAlignment="1" applyProtection="1">
      <alignment horizontal="center"/>
    </xf>
    <xf numFmtId="0" fontId="10" fillId="6" borderId="34" xfId="2" applyFont="1" applyFill="1" applyBorder="1" applyProtection="1"/>
    <xf numFmtId="0" fontId="12" fillId="6" borderId="11" xfId="2" applyFont="1" applyFill="1" applyBorder="1" applyAlignment="1" applyProtection="1">
      <alignment horizontal="center"/>
    </xf>
    <xf numFmtId="0" fontId="12" fillId="0" borderId="12" xfId="2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2" fillId="0" borderId="35" xfId="2" applyFont="1" applyBorder="1" applyAlignment="1" applyProtection="1">
      <alignment horizontal="center"/>
    </xf>
    <xf numFmtId="0" fontId="10" fillId="7" borderId="36" xfId="2" applyFont="1" applyFill="1" applyBorder="1" applyProtection="1"/>
    <xf numFmtId="0" fontId="12" fillId="0" borderId="26" xfId="2" applyFont="1" applyBorder="1" applyAlignment="1" applyProtection="1">
      <alignment horizontal="center"/>
    </xf>
    <xf numFmtId="0" fontId="12" fillId="7" borderId="15" xfId="2" applyFont="1" applyFill="1" applyBorder="1" applyAlignment="1" applyProtection="1">
      <alignment horizontal="center"/>
    </xf>
    <xf numFmtId="0" fontId="12" fillId="0" borderId="15" xfId="2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2" fillId="0" borderId="16" xfId="2" applyFont="1" applyBorder="1" applyAlignment="1" applyProtection="1">
      <alignment horizontal="center"/>
    </xf>
    <xf numFmtId="0" fontId="10" fillId="8" borderId="36" xfId="2" applyFont="1" applyFill="1" applyBorder="1" applyProtection="1"/>
    <xf numFmtId="0" fontId="12" fillId="8" borderId="15" xfId="2" applyFont="1" applyFill="1" applyBorder="1" applyAlignment="1" applyProtection="1">
      <alignment horizontal="center"/>
    </xf>
    <xf numFmtId="0" fontId="10" fillId="2" borderId="36" xfId="2" applyFont="1" applyFill="1" applyBorder="1" applyProtection="1"/>
    <xf numFmtId="0" fontId="12" fillId="2" borderId="15" xfId="2" applyFont="1" applyFill="1" applyBorder="1" applyAlignment="1" applyProtection="1">
      <alignment horizontal="center"/>
    </xf>
    <xf numFmtId="0" fontId="10" fillId="9" borderId="36" xfId="2" applyFont="1" applyFill="1" applyBorder="1" applyProtection="1"/>
    <xf numFmtId="0" fontId="12" fillId="9" borderId="15" xfId="2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</xf>
    <xf numFmtId="0" fontId="10" fillId="3" borderId="36" xfId="0" applyFont="1" applyFill="1" applyBorder="1" applyProtection="1"/>
    <xf numFmtId="0" fontId="12" fillId="0" borderId="26" xfId="0" applyFont="1" applyBorder="1" applyAlignment="1" applyProtection="1">
      <alignment horizontal="center"/>
    </xf>
    <xf numFmtId="0" fontId="12" fillId="3" borderId="15" xfId="0" applyFont="1" applyFill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10" fillId="10" borderId="36" xfId="2" applyFont="1" applyFill="1" applyBorder="1" applyProtection="1"/>
    <xf numFmtId="0" fontId="12" fillId="10" borderId="15" xfId="2" applyFont="1" applyFill="1" applyBorder="1" applyAlignment="1" applyProtection="1">
      <alignment horizontal="center"/>
    </xf>
    <xf numFmtId="0" fontId="10" fillId="11" borderId="36" xfId="2" applyFont="1" applyFill="1" applyBorder="1" applyProtection="1"/>
    <xf numFmtId="0" fontId="12" fillId="11" borderId="15" xfId="2" applyFont="1" applyFill="1" applyBorder="1" applyAlignment="1" applyProtection="1">
      <alignment horizontal="center"/>
    </xf>
    <xf numFmtId="0" fontId="10" fillId="12" borderId="37" xfId="2" applyFont="1" applyFill="1" applyBorder="1" applyProtection="1"/>
    <xf numFmtId="0" fontId="12" fillId="0" borderId="38" xfId="2" applyFont="1" applyBorder="1" applyAlignment="1" applyProtection="1">
      <alignment horizontal="center"/>
    </xf>
    <xf numFmtId="0" fontId="12" fillId="0" borderId="18" xfId="2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12" borderId="19" xfId="2" applyFont="1" applyFill="1" applyBorder="1" applyAlignment="1" applyProtection="1">
      <alignment horizontal="center"/>
    </xf>
    <xf numFmtId="0" fontId="16" fillId="0" borderId="0" xfId="2" applyFont="1" applyProtection="1"/>
    <xf numFmtId="0" fontId="6" fillId="0" borderId="0" xfId="0" applyFont="1" applyBorder="1" applyProtection="1"/>
    <xf numFmtId="164" fontId="6" fillId="0" borderId="14" xfId="0" applyNumberFormat="1" applyFont="1" applyFill="1" applyBorder="1" applyAlignment="1" applyProtection="1">
      <alignment horizontal="center"/>
      <protection locked="0"/>
    </xf>
    <xf numFmtId="164" fontId="6" fillId="0" borderId="17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left"/>
    </xf>
    <xf numFmtId="0" fontId="8" fillId="3" borderId="6" xfId="0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8" fillId="3" borderId="12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44" fontId="6" fillId="4" borderId="15" xfId="1" applyNumberFormat="1" applyFont="1" applyFill="1" applyBorder="1" applyProtection="1"/>
    <xf numFmtId="44" fontId="6" fillId="4" borderId="18" xfId="1" applyNumberFormat="1" applyFont="1" applyFill="1" applyBorder="1" applyProtection="1"/>
    <xf numFmtId="44" fontId="6" fillId="4" borderId="21" xfId="1" applyNumberFormat="1" applyFont="1" applyFill="1" applyBorder="1" applyProtection="1"/>
    <xf numFmtId="44" fontId="6" fillId="5" borderId="16" xfId="1" applyNumberFormat="1" applyFont="1" applyFill="1" applyBorder="1" applyProtection="1"/>
    <xf numFmtId="44" fontId="6" fillId="5" borderId="19" xfId="1" applyNumberFormat="1" applyFont="1" applyFill="1" applyBorder="1" applyProtection="1"/>
    <xf numFmtId="44" fontId="6" fillId="5" borderId="22" xfId="1" applyNumberFormat="1" applyFont="1" applyFill="1" applyBorder="1" applyProtection="1"/>
    <xf numFmtId="17" fontId="13" fillId="0" borderId="39" xfId="0" quotePrefix="1" applyNumberFormat="1" applyFont="1" applyBorder="1" applyAlignment="1" applyProtection="1">
      <alignment horizontal="center"/>
      <protection locked="0"/>
    </xf>
    <xf numFmtId="0" fontId="13" fillId="0" borderId="40" xfId="0" quotePrefix="1" applyNumberFormat="1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/>
    <xf numFmtId="0" fontId="5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Continuous" vertical="top"/>
    </xf>
    <xf numFmtId="0" fontId="19" fillId="0" borderId="0" xfId="0" applyFont="1" applyAlignment="1" applyProtection="1">
      <alignment horizontal="centerContinuous" vertical="top"/>
    </xf>
    <xf numFmtId="0" fontId="18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14" fontId="5" fillId="0" borderId="2" xfId="0" applyNumberFormat="1" applyFont="1" applyFill="1" applyBorder="1" applyAlignment="1" applyProtection="1">
      <alignment horizontal="left"/>
      <protection locked="0"/>
    </xf>
    <xf numFmtId="4" fontId="17" fillId="0" borderId="39" xfId="0" applyNumberFormat="1" applyFont="1" applyBorder="1" applyAlignment="1" applyProtection="1"/>
    <xf numFmtId="4" fontId="17" fillId="0" borderId="40" xfId="0" applyNumberFormat="1" applyFont="1" applyBorder="1" applyAlignment="1" applyProtection="1"/>
  </cellXfs>
  <cellStyles count="3">
    <cellStyle name="Currency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85725</xdr:rowOff>
    </xdr:from>
    <xdr:to>
      <xdr:col>0</xdr:col>
      <xdr:colOff>1304924</xdr:colOff>
      <xdr:row>2</xdr:row>
      <xdr:rowOff>156019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85725"/>
          <a:ext cx="781049" cy="74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showGridLines="0" showRowColHeaders="0" tabSelected="1" topLeftCell="A16" zoomScaleNormal="100" zoomScalePageLayoutView="85" workbookViewId="0">
      <selection activeCell="C36" sqref="C35:C36"/>
    </sheetView>
  </sheetViews>
  <sheetFormatPr defaultRowHeight="15" x14ac:dyDescent="0.25"/>
  <cols>
    <col min="1" max="1" width="34.5703125" customWidth="1"/>
    <col min="2" max="4" width="30.7109375" customWidth="1"/>
    <col min="5" max="8" width="15.7109375" customWidth="1"/>
  </cols>
  <sheetData>
    <row r="1" spans="1:13" ht="26.25" x14ac:dyDescent="0.25">
      <c r="A1" s="107" t="s">
        <v>0</v>
      </c>
      <c r="B1" s="108"/>
      <c r="C1" s="108"/>
      <c r="D1" s="108"/>
      <c r="E1" s="108"/>
      <c r="F1" s="108"/>
      <c r="G1" s="108"/>
      <c r="H1" s="108"/>
      <c r="I1" s="112"/>
      <c r="J1" s="112"/>
      <c r="K1" s="112"/>
      <c r="L1" s="112"/>
      <c r="M1" s="112"/>
    </row>
    <row r="2" spans="1:13" ht="26.25" x14ac:dyDescent="0.4">
      <c r="A2" s="109" t="s">
        <v>42</v>
      </c>
      <c r="B2" s="109"/>
      <c r="C2" s="109"/>
      <c r="D2" s="109"/>
      <c r="E2" s="109"/>
      <c r="F2" s="109"/>
      <c r="G2" s="109"/>
      <c r="H2" s="109"/>
      <c r="I2" s="112"/>
      <c r="J2" s="112"/>
      <c r="K2" s="112"/>
      <c r="L2" s="112"/>
      <c r="M2" s="112"/>
    </row>
    <row r="3" spans="1:13" ht="15.75" x14ac:dyDescent="0.25">
      <c r="A3" s="22"/>
      <c r="B3" s="3"/>
      <c r="C3" s="3"/>
      <c r="D3" s="3"/>
      <c r="E3" s="22"/>
      <c r="F3" s="3"/>
      <c r="G3" s="3"/>
      <c r="H3" s="3"/>
      <c r="I3" s="112"/>
      <c r="J3" s="112"/>
      <c r="K3" s="112"/>
      <c r="L3" s="112"/>
      <c r="M3" s="112"/>
    </row>
    <row r="4" spans="1:13" ht="18.75" x14ac:dyDescent="0.3">
      <c r="A4" s="2" t="s">
        <v>1</v>
      </c>
      <c r="B4" s="1"/>
      <c r="C4" s="1"/>
      <c r="D4" s="1"/>
      <c r="E4" s="3"/>
      <c r="F4" s="3"/>
      <c r="G4" s="3"/>
      <c r="H4" s="3"/>
      <c r="I4" s="112"/>
      <c r="J4" s="112"/>
      <c r="K4" s="112"/>
      <c r="L4" s="112"/>
      <c r="M4" s="112"/>
    </row>
    <row r="5" spans="1:13" ht="22.5" customHeight="1" thickBot="1" x14ac:dyDescent="0.3">
      <c r="A5" s="110" t="s">
        <v>41</v>
      </c>
      <c r="B5" s="113"/>
      <c r="C5" s="113"/>
      <c r="D5" s="113"/>
      <c r="E5" s="3"/>
      <c r="F5" s="3"/>
      <c r="G5" s="3"/>
      <c r="H5" s="3"/>
    </row>
    <row r="6" spans="1:13" ht="22.5" customHeight="1" thickBot="1" x14ac:dyDescent="0.3">
      <c r="A6" s="110" t="s">
        <v>40</v>
      </c>
      <c r="B6" s="114"/>
      <c r="C6" s="114"/>
      <c r="D6" s="114"/>
      <c r="E6" s="3"/>
      <c r="F6" s="3"/>
      <c r="G6" s="3"/>
      <c r="H6" s="3"/>
    </row>
    <row r="7" spans="1:13" ht="26.25" customHeight="1" thickBot="1" x14ac:dyDescent="0.3">
      <c r="A7" s="111" t="s">
        <v>2</v>
      </c>
      <c r="B7" s="115"/>
      <c r="C7" s="115"/>
      <c r="D7" s="115"/>
      <c r="E7" s="3"/>
      <c r="F7" s="3"/>
      <c r="G7" s="3"/>
      <c r="H7" s="3"/>
    </row>
    <row r="8" spans="1:13" ht="16.5" thickBot="1" x14ac:dyDescent="0.3">
      <c r="A8" s="4"/>
      <c r="B8" s="5"/>
      <c r="C8" s="5"/>
      <c r="D8" s="6"/>
      <c r="E8" s="6"/>
      <c r="F8" s="6"/>
      <c r="G8" s="6"/>
      <c r="H8" s="7"/>
    </row>
    <row r="9" spans="1:13" x14ac:dyDescent="0.25">
      <c r="A9" s="8" t="s">
        <v>3</v>
      </c>
      <c r="B9" s="9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1" t="s">
        <v>10</v>
      </c>
    </row>
    <row r="10" spans="1:13" x14ac:dyDescent="0.25">
      <c r="A10" s="85" t="s">
        <v>11</v>
      </c>
      <c r="B10" s="87" t="s">
        <v>12</v>
      </c>
      <c r="C10" s="89" t="s">
        <v>13</v>
      </c>
      <c r="D10" s="89" t="s">
        <v>14</v>
      </c>
      <c r="E10" s="87" t="s">
        <v>15</v>
      </c>
      <c r="F10" s="12" t="s">
        <v>16</v>
      </c>
      <c r="G10" s="89" t="s">
        <v>17</v>
      </c>
      <c r="H10" s="91" t="s">
        <v>18</v>
      </c>
    </row>
    <row r="11" spans="1:13" x14ac:dyDescent="0.25">
      <c r="A11" s="86"/>
      <c r="B11" s="88"/>
      <c r="C11" s="90"/>
      <c r="D11" s="90"/>
      <c r="E11" s="88"/>
      <c r="F11" s="13">
        <v>0.58499999999999996</v>
      </c>
      <c r="G11" s="90"/>
      <c r="H11" s="92"/>
    </row>
    <row r="12" spans="1:13" ht="15.75" x14ac:dyDescent="0.25">
      <c r="A12" s="82"/>
      <c r="B12" s="14"/>
      <c r="C12" s="14"/>
      <c r="D12" s="15"/>
      <c r="E12" s="16"/>
      <c r="F12" s="93">
        <f t="shared" ref="F12:F16" si="0">+E12*$F$11</f>
        <v>0</v>
      </c>
      <c r="G12" s="17"/>
      <c r="H12" s="96">
        <f t="shared" ref="H12:H40" si="1">SUM(F12:G12)</f>
        <v>0</v>
      </c>
    </row>
    <row r="13" spans="1:13" ht="15.75" x14ac:dyDescent="0.25">
      <c r="A13" s="82"/>
      <c r="B13" s="14"/>
      <c r="C13" s="14"/>
      <c r="D13" s="15"/>
      <c r="E13" s="16"/>
      <c r="F13" s="93">
        <f t="shared" si="0"/>
        <v>0</v>
      </c>
      <c r="G13" s="17"/>
      <c r="H13" s="96">
        <f t="shared" si="1"/>
        <v>0</v>
      </c>
    </row>
    <row r="14" spans="1:13" ht="15.75" x14ac:dyDescent="0.25">
      <c r="A14" s="82"/>
      <c r="B14" s="14"/>
      <c r="C14" s="14"/>
      <c r="D14" s="15"/>
      <c r="E14" s="16"/>
      <c r="F14" s="93">
        <f t="shared" si="0"/>
        <v>0</v>
      </c>
      <c r="G14" s="17"/>
      <c r="H14" s="96">
        <f t="shared" si="1"/>
        <v>0</v>
      </c>
    </row>
    <row r="15" spans="1:13" ht="15.75" x14ac:dyDescent="0.25">
      <c r="A15" s="82"/>
      <c r="B15" s="14"/>
      <c r="C15" s="14"/>
      <c r="D15" s="15"/>
      <c r="E15" s="16"/>
      <c r="F15" s="93">
        <f t="shared" si="0"/>
        <v>0</v>
      </c>
      <c r="G15" s="17"/>
      <c r="H15" s="96">
        <f t="shared" si="1"/>
        <v>0</v>
      </c>
    </row>
    <row r="16" spans="1:13" ht="15.75" x14ac:dyDescent="0.25">
      <c r="A16" s="82"/>
      <c r="B16" s="14"/>
      <c r="C16" s="14"/>
      <c r="D16" s="15"/>
      <c r="E16" s="16"/>
      <c r="F16" s="93">
        <f t="shared" si="0"/>
        <v>0</v>
      </c>
      <c r="G16" s="17"/>
      <c r="H16" s="96">
        <f t="shared" si="1"/>
        <v>0</v>
      </c>
    </row>
    <row r="17" spans="1:8" ht="15.75" x14ac:dyDescent="0.25">
      <c r="A17" s="82"/>
      <c r="B17" s="14"/>
      <c r="C17" s="14"/>
      <c r="D17" s="15"/>
      <c r="E17" s="16"/>
      <c r="F17" s="93">
        <f>+E17*$F$11</f>
        <v>0</v>
      </c>
      <c r="G17" s="17"/>
      <c r="H17" s="96">
        <f t="shared" si="1"/>
        <v>0</v>
      </c>
    </row>
    <row r="18" spans="1:8" ht="15.75" x14ac:dyDescent="0.25">
      <c r="A18" s="82"/>
      <c r="B18" s="14"/>
      <c r="C18" s="14"/>
      <c r="D18" s="15"/>
      <c r="E18" s="16"/>
      <c r="F18" s="93">
        <f t="shared" ref="F18:F40" si="2">+E18*$F$11</f>
        <v>0</v>
      </c>
      <c r="G18" s="17"/>
      <c r="H18" s="96">
        <f t="shared" si="1"/>
        <v>0</v>
      </c>
    </row>
    <row r="19" spans="1:8" ht="15.75" x14ac:dyDescent="0.25">
      <c r="A19" s="82"/>
      <c r="B19" s="14"/>
      <c r="C19" s="14"/>
      <c r="D19" s="15"/>
      <c r="E19" s="16"/>
      <c r="F19" s="93">
        <f t="shared" si="2"/>
        <v>0</v>
      </c>
      <c r="G19" s="17"/>
      <c r="H19" s="96">
        <f t="shared" si="1"/>
        <v>0</v>
      </c>
    </row>
    <row r="20" spans="1:8" ht="15.75" x14ac:dyDescent="0.25">
      <c r="A20" s="82"/>
      <c r="B20" s="14"/>
      <c r="C20" s="14"/>
      <c r="D20" s="15"/>
      <c r="E20" s="16"/>
      <c r="F20" s="93">
        <f t="shared" si="2"/>
        <v>0</v>
      </c>
      <c r="G20" s="17"/>
      <c r="H20" s="96">
        <f t="shared" si="1"/>
        <v>0</v>
      </c>
    </row>
    <row r="21" spans="1:8" ht="15.75" x14ac:dyDescent="0.25">
      <c r="A21" s="82"/>
      <c r="B21" s="14"/>
      <c r="C21" s="14"/>
      <c r="D21" s="15"/>
      <c r="E21" s="16"/>
      <c r="F21" s="93">
        <f t="shared" si="2"/>
        <v>0</v>
      </c>
      <c r="G21" s="17"/>
      <c r="H21" s="96">
        <f t="shared" si="1"/>
        <v>0</v>
      </c>
    </row>
    <row r="22" spans="1:8" ht="15.75" x14ac:dyDescent="0.25">
      <c r="A22" s="82"/>
      <c r="B22" s="14"/>
      <c r="C22" s="14"/>
      <c r="D22" s="15"/>
      <c r="E22" s="16"/>
      <c r="F22" s="93">
        <f t="shared" si="2"/>
        <v>0</v>
      </c>
      <c r="G22" s="17"/>
      <c r="H22" s="96">
        <f t="shared" si="1"/>
        <v>0</v>
      </c>
    </row>
    <row r="23" spans="1:8" ht="15.75" x14ac:dyDescent="0.25">
      <c r="A23" s="82"/>
      <c r="B23" s="14"/>
      <c r="C23" s="14"/>
      <c r="D23" s="15"/>
      <c r="E23" s="16"/>
      <c r="F23" s="93">
        <f t="shared" si="2"/>
        <v>0</v>
      </c>
      <c r="G23" s="17"/>
      <c r="H23" s="96">
        <f t="shared" si="1"/>
        <v>0</v>
      </c>
    </row>
    <row r="24" spans="1:8" ht="15.75" x14ac:dyDescent="0.25">
      <c r="A24" s="82"/>
      <c r="B24" s="14"/>
      <c r="C24" s="14"/>
      <c r="D24" s="15"/>
      <c r="E24" s="16"/>
      <c r="F24" s="93">
        <f t="shared" si="2"/>
        <v>0</v>
      </c>
      <c r="G24" s="17"/>
      <c r="H24" s="96">
        <f t="shared" si="1"/>
        <v>0</v>
      </c>
    </row>
    <row r="25" spans="1:8" ht="15.75" x14ac:dyDescent="0.25">
      <c r="A25" s="82"/>
      <c r="B25" s="14"/>
      <c r="C25" s="14"/>
      <c r="D25" s="15"/>
      <c r="E25" s="16"/>
      <c r="F25" s="93">
        <f t="shared" si="2"/>
        <v>0</v>
      </c>
      <c r="G25" s="17"/>
      <c r="H25" s="96">
        <f t="shared" si="1"/>
        <v>0</v>
      </c>
    </row>
    <row r="26" spans="1:8" ht="15.75" x14ac:dyDescent="0.25">
      <c r="A26" s="82"/>
      <c r="B26" s="14"/>
      <c r="C26" s="14"/>
      <c r="D26" s="15"/>
      <c r="E26" s="16"/>
      <c r="F26" s="93">
        <f t="shared" si="2"/>
        <v>0</v>
      </c>
      <c r="G26" s="17"/>
      <c r="H26" s="96">
        <f t="shared" si="1"/>
        <v>0</v>
      </c>
    </row>
    <row r="27" spans="1:8" ht="15.75" x14ac:dyDescent="0.25">
      <c r="A27" s="82"/>
      <c r="B27" s="14"/>
      <c r="C27" s="14"/>
      <c r="D27" s="15"/>
      <c r="E27" s="16"/>
      <c r="F27" s="93">
        <f t="shared" si="2"/>
        <v>0</v>
      </c>
      <c r="G27" s="17"/>
      <c r="H27" s="96">
        <f t="shared" si="1"/>
        <v>0</v>
      </c>
    </row>
    <row r="28" spans="1:8" ht="15.75" x14ac:dyDescent="0.25">
      <c r="A28" s="82"/>
      <c r="B28" s="14"/>
      <c r="C28" s="14"/>
      <c r="D28" s="15"/>
      <c r="E28" s="16"/>
      <c r="F28" s="93">
        <f t="shared" si="2"/>
        <v>0</v>
      </c>
      <c r="G28" s="17"/>
      <c r="H28" s="96">
        <f t="shared" si="1"/>
        <v>0</v>
      </c>
    </row>
    <row r="29" spans="1:8" ht="15.75" x14ac:dyDescent="0.25">
      <c r="A29" s="82"/>
      <c r="B29" s="14"/>
      <c r="C29" s="14"/>
      <c r="D29" s="15"/>
      <c r="E29" s="16"/>
      <c r="F29" s="93">
        <f t="shared" si="2"/>
        <v>0</v>
      </c>
      <c r="G29" s="17"/>
      <c r="H29" s="96">
        <f t="shared" si="1"/>
        <v>0</v>
      </c>
    </row>
    <row r="30" spans="1:8" ht="15.75" x14ac:dyDescent="0.25">
      <c r="A30" s="82"/>
      <c r="B30" s="14"/>
      <c r="C30" s="14"/>
      <c r="D30" s="15"/>
      <c r="E30" s="16"/>
      <c r="F30" s="93">
        <f t="shared" si="2"/>
        <v>0</v>
      </c>
      <c r="G30" s="17"/>
      <c r="H30" s="96">
        <f t="shared" si="1"/>
        <v>0</v>
      </c>
    </row>
    <row r="31" spans="1:8" ht="15.75" x14ac:dyDescent="0.25">
      <c r="A31" s="82"/>
      <c r="B31" s="14"/>
      <c r="C31" s="14"/>
      <c r="D31" s="15"/>
      <c r="E31" s="16"/>
      <c r="F31" s="93">
        <f t="shared" si="2"/>
        <v>0</v>
      </c>
      <c r="G31" s="17"/>
      <c r="H31" s="96">
        <f t="shared" si="1"/>
        <v>0</v>
      </c>
    </row>
    <row r="32" spans="1:8" ht="15.75" x14ac:dyDescent="0.25">
      <c r="A32" s="82"/>
      <c r="B32" s="14"/>
      <c r="C32" s="14"/>
      <c r="D32" s="15"/>
      <c r="E32" s="16"/>
      <c r="F32" s="93">
        <f t="shared" si="2"/>
        <v>0</v>
      </c>
      <c r="G32" s="17"/>
      <c r="H32" s="96">
        <f t="shared" si="1"/>
        <v>0</v>
      </c>
    </row>
    <row r="33" spans="1:8" ht="15.75" x14ac:dyDescent="0.25">
      <c r="A33" s="82"/>
      <c r="B33" s="14"/>
      <c r="C33" s="14"/>
      <c r="D33" s="15"/>
      <c r="E33" s="16"/>
      <c r="F33" s="93">
        <f t="shared" si="2"/>
        <v>0</v>
      </c>
      <c r="G33" s="17"/>
      <c r="H33" s="96">
        <f t="shared" si="1"/>
        <v>0</v>
      </c>
    </row>
    <row r="34" spans="1:8" ht="15.75" x14ac:dyDescent="0.25">
      <c r="A34" s="82"/>
      <c r="B34" s="14"/>
      <c r="C34" s="14"/>
      <c r="D34" s="15"/>
      <c r="E34" s="16"/>
      <c r="F34" s="93">
        <f t="shared" si="2"/>
        <v>0</v>
      </c>
      <c r="G34" s="17"/>
      <c r="H34" s="96">
        <f t="shared" si="1"/>
        <v>0</v>
      </c>
    </row>
    <row r="35" spans="1:8" ht="15.75" x14ac:dyDescent="0.25">
      <c r="A35" s="82"/>
      <c r="B35" s="14"/>
      <c r="C35" s="14"/>
      <c r="D35" s="15"/>
      <c r="E35" s="16"/>
      <c r="F35" s="93">
        <f t="shared" si="2"/>
        <v>0</v>
      </c>
      <c r="G35" s="17"/>
      <c r="H35" s="96">
        <f t="shared" si="1"/>
        <v>0</v>
      </c>
    </row>
    <row r="36" spans="1:8" ht="15.75" x14ac:dyDescent="0.25">
      <c r="A36" s="82"/>
      <c r="B36" s="14"/>
      <c r="C36" s="14"/>
      <c r="D36" s="15"/>
      <c r="E36" s="16"/>
      <c r="F36" s="93">
        <f>+E36*$F$11</f>
        <v>0</v>
      </c>
      <c r="G36" s="17"/>
      <c r="H36" s="96">
        <f t="shared" si="1"/>
        <v>0</v>
      </c>
    </row>
    <row r="37" spans="1:8" ht="15.75" x14ac:dyDescent="0.25">
      <c r="A37" s="82"/>
      <c r="B37" s="14"/>
      <c r="C37" s="14"/>
      <c r="D37" s="15"/>
      <c r="E37" s="16"/>
      <c r="F37" s="93">
        <f t="shared" si="2"/>
        <v>0</v>
      </c>
      <c r="G37" s="17"/>
      <c r="H37" s="96">
        <f t="shared" si="1"/>
        <v>0</v>
      </c>
    </row>
    <row r="38" spans="1:8" ht="15.75" x14ac:dyDescent="0.25">
      <c r="A38" s="82"/>
      <c r="B38" s="14"/>
      <c r="C38" s="14"/>
      <c r="D38" s="15"/>
      <c r="E38" s="16"/>
      <c r="F38" s="93">
        <f t="shared" si="2"/>
        <v>0</v>
      </c>
      <c r="G38" s="17"/>
      <c r="H38" s="96">
        <f t="shared" si="1"/>
        <v>0</v>
      </c>
    </row>
    <row r="39" spans="1:8" ht="15.75" x14ac:dyDescent="0.25">
      <c r="A39" s="82"/>
      <c r="B39" s="14"/>
      <c r="C39" s="14"/>
      <c r="D39" s="15"/>
      <c r="E39" s="16"/>
      <c r="F39" s="93">
        <f t="shared" si="2"/>
        <v>0</v>
      </c>
      <c r="G39" s="17"/>
      <c r="H39" s="96">
        <f t="shared" si="1"/>
        <v>0</v>
      </c>
    </row>
    <row r="40" spans="1:8" ht="16.5" thickBot="1" x14ac:dyDescent="0.3">
      <c r="A40" s="83"/>
      <c r="B40" s="18"/>
      <c r="C40" s="18"/>
      <c r="D40" s="19"/>
      <c r="E40" s="20"/>
      <c r="F40" s="94">
        <f t="shared" si="2"/>
        <v>0</v>
      </c>
      <c r="G40" s="21"/>
      <c r="H40" s="97">
        <f t="shared" si="1"/>
        <v>0</v>
      </c>
    </row>
    <row r="41" spans="1:8" ht="16.5" thickBot="1" x14ac:dyDescent="0.3">
      <c r="A41" s="22"/>
      <c r="B41" s="23"/>
      <c r="C41" s="23"/>
      <c r="D41" s="23"/>
      <c r="E41" s="24">
        <f>SUM(E12:E40)</f>
        <v>0</v>
      </c>
      <c r="F41" s="95">
        <f>+E41*F$11</f>
        <v>0</v>
      </c>
      <c r="G41" s="23"/>
      <c r="H41" s="98">
        <f>SUM(H12:H40)</f>
        <v>0</v>
      </c>
    </row>
    <row r="42" spans="1:8" ht="16.5" thickTop="1" x14ac:dyDescent="0.25">
      <c r="A42" s="25" t="s">
        <v>38</v>
      </c>
      <c r="B42" s="23"/>
      <c r="C42" s="23"/>
      <c r="D42" s="23"/>
      <c r="E42" s="23"/>
      <c r="F42" s="23"/>
      <c r="G42" s="23"/>
      <c r="H42" s="23"/>
    </row>
    <row r="43" spans="1:8" ht="15.75" x14ac:dyDescent="0.25">
      <c r="A43" s="25" t="s">
        <v>19</v>
      </c>
      <c r="B43" s="23"/>
      <c r="C43" s="23"/>
      <c r="D43" s="23"/>
      <c r="E43" s="23"/>
      <c r="F43" s="23"/>
      <c r="G43" s="23"/>
      <c r="H43" s="23"/>
    </row>
    <row r="44" spans="1:8" ht="16.5" thickBot="1" x14ac:dyDescent="0.3">
      <c r="A44" s="25" t="s">
        <v>20</v>
      </c>
      <c r="B44" s="23"/>
      <c r="C44" s="23"/>
      <c r="D44" s="23"/>
      <c r="E44" s="23"/>
      <c r="F44" s="23"/>
      <c r="G44" s="23"/>
      <c r="H44" s="23"/>
    </row>
    <row r="45" spans="1:8" ht="15.75" x14ac:dyDescent="0.25">
      <c r="A45" s="26"/>
      <c r="B45" s="84" t="s">
        <v>21</v>
      </c>
      <c r="C45" s="84"/>
      <c r="D45" s="105" t="s">
        <v>37</v>
      </c>
      <c r="E45" s="106"/>
      <c r="F45" s="23"/>
      <c r="G45" s="23"/>
      <c r="H45" s="23"/>
    </row>
    <row r="46" spans="1:8" ht="16.5" thickBot="1" x14ac:dyDescent="0.3">
      <c r="A46" s="101"/>
      <c r="B46" s="102"/>
      <c r="C46" s="102"/>
      <c r="D46" s="103"/>
      <c r="E46" s="104"/>
      <c r="F46" s="23"/>
      <c r="G46" s="23"/>
      <c r="H46" s="23"/>
    </row>
    <row r="47" spans="1:8" ht="24" thickBot="1" x14ac:dyDescent="0.4">
      <c r="A47" s="27" t="s">
        <v>39</v>
      </c>
      <c r="B47" s="99"/>
      <c r="C47" s="100"/>
      <c r="D47" s="116">
        <f>H41</f>
        <v>0</v>
      </c>
      <c r="E47" s="117"/>
      <c r="F47" s="23"/>
      <c r="G47" s="23"/>
      <c r="H47" s="23"/>
    </row>
    <row r="48" spans="1:8" ht="41.25" customHeight="1" thickBot="1" x14ac:dyDescent="0.3">
      <c r="A48" s="27" t="s">
        <v>22</v>
      </c>
      <c r="B48" s="28"/>
      <c r="C48" s="29"/>
      <c r="D48" s="29"/>
      <c r="E48" s="30"/>
      <c r="F48" s="23"/>
      <c r="G48" s="23"/>
      <c r="H48" s="81"/>
    </row>
    <row r="49" spans="1:8" ht="26.25" customHeight="1" x14ac:dyDescent="0.25">
      <c r="A49" s="31"/>
      <c r="B49" s="32" t="s">
        <v>23</v>
      </c>
      <c r="C49" s="32"/>
      <c r="D49" s="33" t="s">
        <v>24</v>
      </c>
      <c r="E49" s="30"/>
      <c r="F49" s="23"/>
      <c r="G49" s="81"/>
      <c r="H49" s="23"/>
    </row>
    <row r="50" spans="1:8" ht="37.5" customHeight="1" thickBot="1" x14ac:dyDescent="0.3">
      <c r="A50" s="27" t="s">
        <v>36</v>
      </c>
      <c r="B50" s="28"/>
      <c r="C50" s="29"/>
      <c r="D50" s="29"/>
      <c r="E50" s="30"/>
      <c r="F50" s="23"/>
      <c r="G50" s="23"/>
      <c r="H50" s="23"/>
    </row>
    <row r="51" spans="1:8" ht="15.75" x14ac:dyDescent="0.25">
      <c r="A51" s="31"/>
      <c r="B51" s="32" t="s">
        <v>23</v>
      </c>
      <c r="C51" s="32"/>
      <c r="D51" s="33" t="s">
        <v>24</v>
      </c>
      <c r="E51" s="30"/>
      <c r="F51" s="23"/>
      <c r="G51" s="23"/>
      <c r="H51" s="23"/>
    </row>
    <row r="52" spans="1:8" ht="44.25" customHeight="1" thickBot="1" x14ac:dyDescent="0.3">
      <c r="A52" s="27" t="s">
        <v>22</v>
      </c>
      <c r="B52" s="28"/>
      <c r="C52" s="29"/>
      <c r="D52" s="29"/>
      <c r="E52" s="30"/>
      <c r="F52" s="23"/>
      <c r="G52" s="23"/>
      <c r="H52" s="23"/>
    </row>
    <row r="53" spans="1:8" ht="15.75" x14ac:dyDescent="0.25">
      <c r="A53" s="31"/>
      <c r="B53" s="32" t="s">
        <v>23</v>
      </c>
      <c r="C53" s="32"/>
      <c r="D53" s="33" t="s">
        <v>24</v>
      </c>
      <c r="E53" s="30"/>
      <c r="F53" s="23"/>
      <c r="G53" s="23"/>
      <c r="H53" s="23"/>
    </row>
    <row r="54" spans="1:8" ht="16.5" thickBot="1" x14ac:dyDescent="0.3">
      <c r="A54" s="34"/>
      <c r="B54" s="35"/>
      <c r="C54" s="35"/>
      <c r="D54" s="35"/>
      <c r="E54" s="36"/>
      <c r="F54" s="23"/>
      <c r="G54" s="23"/>
      <c r="H54" s="23"/>
    </row>
  </sheetData>
  <sheetProtection algorithmName="SHA-512" hashValue="ApJ8L0X7naa0iXJyEjOdzw4Z8lKnld/k3+vzvPsEsQ/bO/r6e0aXeaYNlNb5SVNWyPI9uH8AbnBK/OmnTq0QvQ==" saltValue="6tK4N2fm95R2+TsJLaIXpg==" spinCount="100000" sheet="1" objects="1" scenarios="1" selectLockedCells="1"/>
  <mergeCells count="15">
    <mergeCell ref="A2:H2"/>
    <mergeCell ref="A10:A11"/>
    <mergeCell ref="B10:B11"/>
    <mergeCell ref="C10:C11"/>
    <mergeCell ref="D10:D11"/>
    <mergeCell ref="E10:E11"/>
    <mergeCell ref="G10:G11"/>
    <mergeCell ref="H10:H11"/>
    <mergeCell ref="B5:D5"/>
    <mergeCell ref="B6:D6"/>
    <mergeCell ref="B7:D7"/>
    <mergeCell ref="D47:E47"/>
    <mergeCell ref="B45:C45"/>
    <mergeCell ref="B47:C47"/>
    <mergeCell ref="D45:E45"/>
  </mergeCells>
  <pageMargins left="0.7" right="0.7" top="0.75" bottom="0.75" header="0.3" footer="0.3"/>
  <pageSetup scale="52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N22" sqref="N22"/>
    </sheetView>
  </sheetViews>
  <sheetFormatPr defaultRowHeight="15" x14ac:dyDescent="0.25"/>
  <cols>
    <col min="1" max="1" width="31.5703125" customWidth="1"/>
    <col min="2" max="10" width="10.7109375" customWidth="1"/>
  </cols>
  <sheetData>
    <row r="1" spans="1:10" ht="18.75" thickBot="1" x14ac:dyDescent="0.3">
      <c r="A1" s="37" t="s">
        <v>25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6.5" thickBot="1" x14ac:dyDescent="0.3">
      <c r="A2" s="39"/>
      <c r="B2" s="40">
        <v>900</v>
      </c>
      <c r="C2" s="41">
        <v>100</v>
      </c>
      <c r="D2" s="42">
        <v>200</v>
      </c>
      <c r="E2" s="43">
        <v>300</v>
      </c>
      <c r="F2" s="44">
        <v>400</v>
      </c>
      <c r="G2" s="45">
        <v>500</v>
      </c>
      <c r="H2" s="46">
        <v>612</v>
      </c>
      <c r="I2" s="47">
        <v>700</v>
      </c>
      <c r="J2" s="48">
        <v>800</v>
      </c>
    </row>
    <row r="3" spans="1:10" ht="20.100000000000001" customHeight="1" x14ac:dyDescent="0.25">
      <c r="A3" s="49" t="s">
        <v>26</v>
      </c>
      <c r="B3" s="50">
        <v>0</v>
      </c>
      <c r="C3" s="51">
        <v>0</v>
      </c>
      <c r="D3" s="51">
        <v>6</v>
      </c>
      <c r="E3" s="51">
        <v>4.5</v>
      </c>
      <c r="F3" s="51">
        <v>4</v>
      </c>
      <c r="G3" s="52">
        <v>5</v>
      </c>
      <c r="H3" s="51">
        <v>8</v>
      </c>
      <c r="I3" s="51">
        <v>1</v>
      </c>
      <c r="J3" s="53">
        <v>3</v>
      </c>
    </row>
    <row r="4" spans="1:10" ht="20.100000000000001" customHeight="1" x14ac:dyDescent="0.25">
      <c r="A4" s="54" t="s">
        <v>27</v>
      </c>
      <c r="B4" s="55">
        <v>0</v>
      </c>
      <c r="C4" s="56">
        <v>0</v>
      </c>
      <c r="D4" s="57">
        <v>6</v>
      </c>
      <c r="E4" s="57">
        <v>4.5</v>
      </c>
      <c r="F4" s="57">
        <v>4</v>
      </c>
      <c r="G4" s="58">
        <v>5</v>
      </c>
      <c r="H4" s="57">
        <v>8</v>
      </c>
      <c r="I4" s="57">
        <v>1</v>
      </c>
      <c r="J4" s="59">
        <v>3</v>
      </c>
    </row>
    <row r="5" spans="1:10" ht="20.100000000000001" customHeight="1" x14ac:dyDescent="0.25">
      <c r="A5" s="60" t="s">
        <v>28</v>
      </c>
      <c r="B5" s="55">
        <v>6</v>
      </c>
      <c r="C5" s="57">
        <v>6</v>
      </c>
      <c r="D5" s="61">
        <v>0</v>
      </c>
      <c r="E5" s="57">
        <v>9.5</v>
      </c>
      <c r="F5" s="57">
        <v>5.5</v>
      </c>
      <c r="G5" s="58">
        <v>4</v>
      </c>
      <c r="H5" s="57">
        <v>3.5</v>
      </c>
      <c r="I5" s="57">
        <v>7</v>
      </c>
      <c r="J5" s="59">
        <v>2</v>
      </c>
    </row>
    <row r="6" spans="1:10" ht="20.100000000000001" customHeight="1" x14ac:dyDescent="0.25">
      <c r="A6" s="62" t="s">
        <v>29</v>
      </c>
      <c r="B6" s="55">
        <v>4.5</v>
      </c>
      <c r="C6" s="57">
        <v>4.5</v>
      </c>
      <c r="D6" s="57">
        <v>9.5</v>
      </c>
      <c r="E6" s="63">
        <v>0</v>
      </c>
      <c r="F6" s="57">
        <v>9.5</v>
      </c>
      <c r="G6" s="58">
        <v>9.5</v>
      </c>
      <c r="H6" s="57">
        <v>12</v>
      </c>
      <c r="I6" s="57">
        <v>3.5</v>
      </c>
      <c r="J6" s="59">
        <v>7</v>
      </c>
    </row>
    <row r="7" spans="1:10" ht="20.100000000000001" customHeight="1" x14ac:dyDescent="0.25">
      <c r="A7" s="64" t="s">
        <v>30</v>
      </c>
      <c r="B7" s="55">
        <v>4</v>
      </c>
      <c r="C7" s="57">
        <v>4</v>
      </c>
      <c r="D7" s="57">
        <v>5.5</v>
      </c>
      <c r="E7" s="57">
        <v>9.5</v>
      </c>
      <c r="F7" s="65">
        <v>0</v>
      </c>
      <c r="G7" s="66">
        <v>6.5</v>
      </c>
      <c r="H7" s="57">
        <v>9.5</v>
      </c>
      <c r="I7" s="57">
        <v>5</v>
      </c>
      <c r="J7" s="59">
        <v>4</v>
      </c>
    </row>
    <row r="8" spans="1:10" ht="20.100000000000001" customHeight="1" x14ac:dyDescent="0.25">
      <c r="A8" s="67" t="s">
        <v>31</v>
      </c>
      <c r="B8" s="68">
        <v>5</v>
      </c>
      <c r="C8" s="58">
        <v>5</v>
      </c>
      <c r="D8" s="58">
        <v>4</v>
      </c>
      <c r="E8" s="58">
        <v>9.5</v>
      </c>
      <c r="F8" s="66">
        <v>6.5</v>
      </c>
      <c r="G8" s="69">
        <v>0</v>
      </c>
      <c r="H8" s="58">
        <v>4.5</v>
      </c>
      <c r="I8" s="58">
        <v>5.5</v>
      </c>
      <c r="J8" s="70">
        <v>3</v>
      </c>
    </row>
    <row r="9" spans="1:10" ht="20.100000000000001" customHeight="1" x14ac:dyDescent="0.25">
      <c r="A9" s="71" t="s">
        <v>32</v>
      </c>
      <c r="B9" s="55">
        <v>8</v>
      </c>
      <c r="C9" s="57">
        <v>8</v>
      </c>
      <c r="D9" s="57">
        <v>3.5</v>
      </c>
      <c r="E9" s="57">
        <v>12</v>
      </c>
      <c r="F9" s="57">
        <v>9.5</v>
      </c>
      <c r="G9" s="58">
        <v>4.5</v>
      </c>
      <c r="H9" s="72">
        <v>0</v>
      </c>
      <c r="I9" s="57">
        <v>8</v>
      </c>
      <c r="J9" s="59">
        <v>6</v>
      </c>
    </row>
    <row r="10" spans="1:10" ht="20.100000000000001" customHeight="1" x14ac:dyDescent="0.25">
      <c r="A10" s="73" t="s">
        <v>33</v>
      </c>
      <c r="B10" s="55">
        <v>1</v>
      </c>
      <c r="C10" s="57">
        <v>1</v>
      </c>
      <c r="D10" s="57">
        <v>7</v>
      </c>
      <c r="E10" s="57">
        <v>3.5</v>
      </c>
      <c r="F10" s="57">
        <v>5</v>
      </c>
      <c r="G10" s="58">
        <v>5.5</v>
      </c>
      <c r="H10" s="57">
        <v>8</v>
      </c>
      <c r="I10" s="74">
        <v>0</v>
      </c>
      <c r="J10" s="59">
        <v>4.5</v>
      </c>
    </row>
    <row r="11" spans="1:10" ht="20.100000000000001" customHeight="1" thickBot="1" x14ac:dyDescent="0.3">
      <c r="A11" s="75" t="s">
        <v>34</v>
      </c>
      <c r="B11" s="76">
        <v>3</v>
      </c>
      <c r="C11" s="77">
        <v>3</v>
      </c>
      <c r="D11" s="77">
        <v>2</v>
      </c>
      <c r="E11" s="77">
        <v>7</v>
      </c>
      <c r="F11" s="77">
        <v>4</v>
      </c>
      <c r="G11" s="78">
        <v>3</v>
      </c>
      <c r="H11" s="77">
        <v>6</v>
      </c>
      <c r="I11" s="77">
        <v>4.5</v>
      </c>
      <c r="J11" s="79">
        <v>0</v>
      </c>
    </row>
    <row r="12" spans="1:10" ht="15.75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5.75" x14ac:dyDescent="0.25">
      <c r="A13" s="80" t="s">
        <v>35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5.75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5.75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5.7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</vt:lpstr>
      <vt:lpstr>Mileage Chart Ref.</vt:lpstr>
      <vt:lpstr>Mileage!Print_Area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Co</dc:creator>
  <cp:lastModifiedBy>Allen Co</cp:lastModifiedBy>
  <cp:lastPrinted>2021-12-20T20:08:46Z</cp:lastPrinted>
  <dcterms:created xsi:type="dcterms:W3CDTF">2020-12-29T19:31:50Z</dcterms:created>
  <dcterms:modified xsi:type="dcterms:W3CDTF">2021-12-20T20:13:45Z</dcterms:modified>
</cp:coreProperties>
</file>